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X:\企画産業観光部\企画観光課\企画係\ふるさと納税\申込書\5.5.11～（メッセージ欄変更）\"/>
    </mc:Choice>
  </mc:AlternateContent>
  <xr:revisionPtr revIDLastSave="0" documentId="13_ncr:1_{C9FBB5D6-5D97-41F2-A10C-793A8DF23857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白紙" sheetId="6" r:id="rId1"/>
    <sheet name="記入例" sheetId="2" r:id="rId2"/>
  </sheets>
  <externalReferences>
    <externalReference r:id="rId3"/>
  </externalReferences>
  <definedNames>
    <definedName name="_xlnm.Print_Area" localSheetId="1">記入例!$B$3:$AZ$43</definedName>
    <definedName name="_xlnm.Print_Area" localSheetId="0">白紙!$B$3:$AZ$44</definedName>
    <definedName name="申込番号">[1]お礼の品一覧!$A:$A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6" i="6" l="1"/>
  <c r="J36" i="6"/>
  <c r="AO36" i="2"/>
  <c r="J36" i="2"/>
</calcChain>
</file>

<file path=xl/sharedStrings.xml><?xml version="1.0" encoding="utf-8"?>
<sst xmlns="http://schemas.openxmlformats.org/spreadsheetml/2006/main" count="102" uniqueCount="55">
  <si>
    <t>湯沢こころのふるさと基金申込書</t>
    <rPh sb="0" eb="2">
      <t>ユザワ</t>
    </rPh>
    <rPh sb="10" eb="12">
      <t>キキン</t>
    </rPh>
    <rPh sb="12" eb="15">
      <t>モウシコミショ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</si>
  <si>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</si>
  <si>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</si>
  <si>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</si>
  <si>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湯沢町長　田村正幸　様</t>
    <rPh sb="0" eb="2">
      <t>ユザワ</t>
    </rPh>
    <rPh sb="2" eb="4">
      <t>チョウチョウ</t>
    </rPh>
    <rPh sb="5" eb="9">
      <t>タムラ</t>
    </rPh>
    <rPh sb="10" eb="11">
      <t>サマ</t>
    </rPh>
    <phoneticPr fontId="2"/>
  </si>
  <si>
    <t>ご住所</t>
    <rPh sb="1" eb="3">
      <t>ジュウショ</t>
    </rPh>
    <phoneticPr fontId="2"/>
  </si>
  <si>
    <t>－</t>
    <phoneticPr fontId="2"/>
  </si>
  <si>
    <r>
      <rPr>
        <sz val="10"/>
        <color theme="1"/>
        <rFont val="ＭＳ Ｐゴシック"/>
        <family val="3"/>
        <charset val="128"/>
      </rPr>
      <t>フリガナ</t>
    </r>
    <r>
      <rPr>
        <sz val="12"/>
        <color theme="1"/>
        <rFont val="ＭＳ Ｐゴシック"/>
        <family val="2"/>
        <charset val="128"/>
      </rPr>
      <t xml:space="preserve">
お名前</t>
    </r>
    <rPh sb="6" eb="8">
      <t>ナマエ</t>
    </rPh>
    <phoneticPr fontId="2"/>
  </si>
  <si>
    <t>連絡先</t>
    <rPh sb="0" eb="3">
      <t>レンラクサキ</t>
    </rPh>
    <phoneticPr fontId="2"/>
  </si>
  <si>
    <t>電話番号</t>
    <rPh sb="0" eb="4">
      <t>デンワバンゴウ</t>
    </rPh>
    <phoneticPr fontId="2"/>
  </si>
  <si>
    <t>Mail</t>
    <phoneticPr fontId="2"/>
  </si>
  <si>
    <t>１　湯沢町の「湯沢こころのふるさと基金」への寄附を申し込みます。</t>
    <rPh sb="2" eb="5">
      <t>ユザワマチ</t>
    </rPh>
    <rPh sb="7" eb="9">
      <t>ユザワ</t>
    </rPh>
    <rPh sb="17" eb="19">
      <t>キキン</t>
    </rPh>
    <rPh sb="22" eb="24">
      <t>キフ</t>
    </rPh>
    <rPh sb="25" eb="26">
      <t>モウ</t>
    </rPh>
    <rPh sb="27" eb="28">
      <t>コ</t>
    </rPh>
    <phoneticPr fontId="2"/>
  </si>
  <si>
    <t>寄附金額</t>
    <rPh sb="0" eb="2">
      <t>キフ</t>
    </rPh>
    <rPh sb="2" eb="4">
      <t>キンガク</t>
    </rPh>
    <phoneticPr fontId="2"/>
  </si>
  <si>
    <t>円</t>
    <rPh sb="0" eb="1">
      <t>エン</t>
    </rPh>
    <phoneticPr fontId="2"/>
  </si>
  <si>
    <t>２　希望する寄附金の使い道</t>
    <rPh sb="2" eb="4">
      <t>キボウ</t>
    </rPh>
    <rPh sb="6" eb="9">
      <t>キフキン</t>
    </rPh>
    <rPh sb="10" eb="11">
      <t>ツカ</t>
    </rPh>
    <rPh sb="12" eb="13">
      <t>ミチ</t>
    </rPh>
    <phoneticPr fontId="2"/>
  </si>
  <si>
    <t>（１）美しい自然や景観を守り、安全なまちづくり</t>
    <rPh sb="3" eb="4">
      <t>ウツク</t>
    </rPh>
    <rPh sb="6" eb="8">
      <t>シゼン</t>
    </rPh>
    <rPh sb="9" eb="11">
      <t>ケイカン</t>
    </rPh>
    <rPh sb="12" eb="13">
      <t>マモ</t>
    </rPh>
    <rPh sb="15" eb="17">
      <t>アンゼン</t>
    </rPh>
    <phoneticPr fontId="2"/>
  </si>
  <si>
    <t>（２）人口減少を抑制し、持続的な観光その他産業の振興</t>
    <rPh sb="3" eb="5">
      <t>ジンコウ</t>
    </rPh>
    <rPh sb="5" eb="7">
      <t>ゲンショウ</t>
    </rPh>
    <rPh sb="8" eb="10">
      <t>ヨクセイ</t>
    </rPh>
    <rPh sb="12" eb="15">
      <t>ジゾクテキ</t>
    </rPh>
    <rPh sb="16" eb="18">
      <t>カンコウ</t>
    </rPh>
    <rPh sb="20" eb="21">
      <t>タ</t>
    </rPh>
    <rPh sb="21" eb="23">
      <t>サンギョウ</t>
    </rPh>
    <rPh sb="24" eb="26">
      <t>シンコウ</t>
    </rPh>
    <phoneticPr fontId="2"/>
  </si>
  <si>
    <t>（３）安心して暮らすための福祉・保健・医療の充実</t>
    <rPh sb="3" eb="5">
      <t>アンシン</t>
    </rPh>
    <rPh sb="7" eb="8">
      <t>ク</t>
    </rPh>
    <rPh sb="13" eb="15">
      <t>フクシ</t>
    </rPh>
    <rPh sb="16" eb="18">
      <t>ホケン</t>
    </rPh>
    <rPh sb="19" eb="21">
      <t>イリョウ</t>
    </rPh>
    <rPh sb="22" eb="24">
      <t>ジュウジツ</t>
    </rPh>
    <phoneticPr fontId="2"/>
  </si>
  <si>
    <t>（４）未来を担う子どもたちのための子育て・教育の充実</t>
    <rPh sb="3" eb="5">
      <t>ミライ</t>
    </rPh>
    <rPh sb="6" eb="7">
      <t>ニナ</t>
    </rPh>
    <rPh sb="8" eb="9">
      <t>コ</t>
    </rPh>
    <rPh sb="17" eb="19">
      <t>コソダ</t>
    </rPh>
    <rPh sb="21" eb="23">
      <t>キョウイク</t>
    </rPh>
    <rPh sb="24" eb="26">
      <t>ジュウジツ</t>
    </rPh>
    <phoneticPr fontId="2"/>
  </si>
  <si>
    <t>（５）その他、町長が必要と認めるもの</t>
    <rPh sb="5" eb="6">
      <t>タ</t>
    </rPh>
    <rPh sb="7" eb="9">
      <t>チョウチョウ</t>
    </rPh>
    <rPh sb="10" eb="12">
      <t>ヒツヨウ</t>
    </rPh>
    <rPh sb="13" eb="14">
      <t>ミト</t>
    </rPh>
    <phoneticPr fontId="2"/>
  </si>
  <si>
    <t>入金方法</t>
    <rPh sb="0" eb="2">
      <t>ニュウキン</t>
    </rPh>
    <rPh sb="2" eb="4">
      <t>ホウホウ</t>
    </rPh>
    <phoneticPr fontId="2"/>
  </si>
  <si>
    <t>注意事項等</t>
    <rPh sb="0" eb="2">
      <t>チュウイ</t>
    </rPh>
    <rPh sb="2" eb="4">
      <t>ジコウ</t>
    </rPh>
    <rPh sb="4" eb="5">
      <t>トウ</t>
    </rPh>
    <phoneticPr fontId="2"/>
  </si>
  <si>
    <t>①納付書払い</t>
    <rPh sb="1" eb="4">
      <t>ノウフショ</t>
    </rPh>
    <rPh sb="4" eb="5">
      <t>ハラ</t>
    </rPh>
    <phoneticPr fontId="2"/>
  </si>
  <si>
    <t>本申込書到着後、ゆうちょ銀行専用の納付書をお送りします。手数料は不要です。</t>
    <rPh sb="0" eb="1">
      <t>ホン</t>
    </rPh>
    <rPh sb="1" eb="4">
      <t>モウシコミショ</t>
    </rPh>
    <rPh sb="4" eb="6">
      <t>トウチャク</t>
    </rPh>
    <rPh sb="6" eb="7">
      <t>ゴ</t>
    </rPh>
    <rPh sb="12" eb="14">
      <t>ギンコウ</t>
    </rPh>
    <rPh sb="14" eb="16">
      <t>センヨウ</t>
    </rPh>
    <rPh sb="17" eb="20">
      <t>ノウフショ</t>
    </rPh>
    <rPh sb="22" eb="23">
      <t>オク</t>
    </rPh>
    <phoneticPr fontId="2"/>
  </si>
  <si>
    <t>②湯沢町口座へ振込</t>
    <rPh sb="1" eb="4">
      <t>ユザワマチ</t>
    </rPh>
    <rPh sb="4" eb="6">
      <t>コウザ</t>
    </rPh>
    <rPh sb="7" eb="9">
      <t>フリコミ</t>
    </rPh>
    <phoneticPr fontId="2"/>
  </si>
  <si>
    <t>③現金書留払い</t>
    <rPh sb="1" eb="3">
      <t>ゲンキン</t>
    </rPh>
    <rPh sb="3" eb="5">
      <t>カキトメ</t>
    </rPh>
    <rPh sb="5" eb="6">
      <t>ハラ</t>
    </rPh>
    <phoneticPr fontId="2"/>
  </si>
  <si>
    <t>○</t>
  </si>
  <si>
    <t>④直接持参</t>
    <rPh sb="1" eb="3">
      <t>チョクセツ</t>
    </rPh>
    <rPh sb="3" eb="5">
      <t>ジサン</t>
    </rPh>
    <phoneticPr fontId="2"/>
  </si>
  <si>
    <t>持参希望日</t>
    <rPh sb="0" eb="2">
      <t>ジサン</t>
    </rPh>
    <rPh sb="2" eb="5">
      <t>キボウビ</t>
    </rPh>
    <phoneticPr fontId="2"/>
  </si>
  <si>
    <t>※申込書に記入いただいた個人情報は、寄附事務及び御礼の品送付以外に利用することはありません。</t>
    <rPh sb="1" eb="4">
      <t>モウシコミショ</t>
    </rPh>
    <rPh sb="5" eb="7">
      <t>キニュウ</t>
    </rPh>
    <rPh sb="12" eb="14">
      <t>コジン</t>
    </rPh>
    <rPh sb="14" eb="16">
      <t>ジョウホウ</t>
    </rPh>
    <rPh sb="18" eb="20">
      <t>キフ</t>
    </rPh>
    <rPh sb="20" eb="22">
      <t>ジム</t>
    </rPh>
    <rPh sb="22" eb="23">
      <t>オヨ</t>
    </rPh>
    <rPh sb="24" eb="26">
      <t>オレイ</t>
    </rPh>
    <rPh sb="27" eb="28">
      <t>シナ</t>
    </rPh>
    <rPh sb="28" eb="30">
      <t>ソウフ</t>
    </rPh>
    <rPh sb="30" eb="32">
      <t>イガイ</t>
    </rPh>
    <rPh sb="33" eb="35">
      <t>リヨウ</t>
    </rPh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</si>
  <si>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</si>
  <si>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</si>
  <si>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〇</t>
  </si>
  <si>
    <r>
      <t>３　希望する入金方法　</t>
    </r>
    <r>
      <rPr>
        <sz val="10"/>
        <color theme="1"/>
        <rFont val="ＭＳ Ｐゴシック"/>
        <family val="3"/>
        <charset val="128"/>
      </rPr>
      <t>※ひとつお選びください。</t>
    </r>
    <rPh sb="2" eb="4">
      <t>キボウ</t>
    </rPh>
    <rPh sb="6" eb="8">
      <t>ニュウキン</t>
    </rPh>
    <rPh sb="8" eb="10">
      <t>ホウホウ</t>
    </rPh>
    <phoneticPr fontId="2"/>
  </si>
  <si>
    <t>※ひとつお選びください。</t>
    <rPh sb="5" eb="6">
      <t>エラ</t>
    </rPh>
    <phoneticPr fontId="2"/>
  </si>
  <si>
    <t>949</t>
    <phoneticPr fontId="2"/>
  </si>
  <si>
    <t>6192</t>
    <phoneticPr fontId="2"/>
  </si>
  <si>
    <t>新潟県南魚沼郡湯沢町神立300　ユザワマンション1001</t>
    <rPh sb="0" eb="12">
      <t>９４９－６１０２</t>
    </rPh>
    <phoneticPr fontId="2"/>
  </si>
  <si>
    <t>ユザワ　タロウ</t>
    <phoneticPr fontId="2"/>
  </si>
  <si>
    <t>湯沢　太郎</t>
    <rPh sb="0" eb="2">
      <t>ユザワ</t>
    </rPh>
    <rPh sb="3" eb="5">
      <t>タロウ</t>
    </rPh>
    <phoneticPr fontId="2"/>
  </si>
  <si>
    <t>furusato@town.yuzawa.lg.jp</t>
    <phoneticPr fontId="2"/>
  </si>
  <si>
    <t>令和</t>
    <rPh sb="0" eb="2">
      <t>レイワ</t>
    </rPh>
    <phoneticPr fontId="2"/>
  </si>
  <si>
    <r>
      <t>本申込書到着後、振込のご案内をお送りします。
振込先：</t>
    </r>
    <r>
      <rPr>
        <b/>
        <sz val="10"/>
        <color theme="1"/>
        <rFont val="ＭＳ Ｐゴシック"/>
        <family val="3"/>
        <charset val="128"/>
      </rPr>
      <t>第四北越銀行</t>
    </r>
    <r>
      <rPr>
        <sz val="10"/>
        <color theme="1"/>
        <rFont val="ＭＳ Ｐゴシック"/>
        <family val="3"/>
        <charset val="128"/>
      </rPr>
      <t>　湯沢支店　普通　０１２０４３０　ユザワマチカイケイカンリシャ
※振込手数料はご負担ください。
※振込人の後ろに「</t>
    </r>
    <r>
      <rPr>
        <b/>
        <sz val="10"/>
        <color theme="1"/>
        <rFont val="ＭＳ Ｐゴシック"/>
        <family val="3"/>
        <charset val="128"/>
      </rPr>
      <t>ふるさと</t>
    </r>
    <r>
      <rPr>
        <sz val="10"/>
        <color theme="1"/>
        <rFont val="ＭＳ Ｐゴシック"/>
        <family val="3"/>
        <charset val="128"/>
      </rPr>
      <t>」をつけてください。例：ユザワタロウ</t>
    </r>
    <r>
      <rPr>
        <b/>
        <sz val="10"/>
        <color theme="1"/>
        <rFont val="ＭＳ Ｐゴシック"/>
        <family val="3"/>
        <charset val="128"/>
      </rPr>
      <t>フルサト</t>
    </r>
    <rPh sb="0" eb="1">
      <t>ホン</t>
    </rPh>
    <rPh sb="1" eb="4">
      <t>モウシコミショ</t>
    </rPh>
    <rPh sb="4" eb="6">
      <t>トウチャク</t>
    </rPh>
    <rPh sb="6" eb="7">
      <t>ゴ</t>
    </rPh>
    <rPh sb="8" eb="10">
      <t>フリコミ</t>
    </rPh>
    <rPh sb="12" eb="14">
      <t>アンナイ</t>
    </rPh>
    <rPh sb="16" eb="17">
      <t>オク</t>
    </rPh>
    <rPh sb="23" eb="25">
      <t>フリコミ</t>
    </rPh>
    <rPh sb="25" eb="26">
      <t>サキ</t>
    </rPh>
    <rPh sb="27" eb="29">
      <t>ダイシ</t>
    </rPh>
    <rPh sb="29" eb="31">
      <t>ホクエツ</t>
    </rPh>
    <rPh sb="31" eb="33">
      <t>ギンコウ</t>
    </rPh>
    <rPh sb="34" eb="36">
      <t>ユザワ</t>
    </rPh>
    <rPh sb="36" eb="38">
      <t>シテン</t>
    </rPh>
    <rPh sb="39" eb="41">
      <t>フツウ</t>
    </rPh>
    <rPh sb="66" eb="71">
      <t>フリコミテスウリョウ</t>
    </rPh>
    <rPh sb="73" eb="75">
      <t>フタン</t>
    </rPh>
    <phoneticPr fontId="2"/>
  </si>
  <si>
    <t>４　希望される御礼の品　</t>
    <rPh sb="2" eb="4">
      <t>キボウ</t>
    </rPh>
    <rPh sb="7" eb="9">
      <t>オレイ</t>
    </rPh>
    <rPh sb="10" eb="11">
      <t>シナ</t>
    </rPh>
    <phoneticPr fontId="2"/>
  </si>
  <si>
    <t>※感謝券以外の場合は、別紙お礼の品リストの申込番号と品名をご記入ください。</t>
    <rPh sb="1" eb="4">
      <t>カンシャケン</t>
    </rPh>
    <rPh sb="4" eb="6">
      <t>イガイ</t>
    </rPh>
    <rPh sb="7" eb="9">
      <t>バアイ</t>
    </rPh>
    <rPh sb="11" eb="13">
      <t>ベッシ</t>
    </rPh>
    <rPh sb="14" eb="15">
      <t>レイ</t>
    </rPh>
    <rPh sb="16" eb="17">
      <t>シナ</t>
    </rPh>
    <rPh sb="21" eb="23">
      <t>モウシコミ</t>
    </rPh>
    <rPh sb="23" eb="25">
      <t>バンゴウ</t>
    </rPh>
    <rPh sb="26" eb="28">
      <t>ヒンメイ</t>
    </rPh>
    <rPh sb="30" eb="32">
      <t>キニュウ</t>
    </rPh>
    <phoneticPr fontId="2"/>
  </si>
  <si>
    <r>
      <rPr>
        <b/>
        <sz val="14"/>
        <color theme="1"/>
        <rFont val="ＭＳ Ｐゴシック"/>
        <family val="3"/>
        <charset val="128"/>
      </rPr>
      <t>「ありがとう湯沢」応援感謝券</t>
    </r>
    <r>
      <rPr>
        <b/>
        <sz val="12"/>
        <color theme="1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※返礼率は３割、1,000円未満端数切り捨て、すべて1,000円券での御礼となります。</t>
    </r>
    <rPh sb="6" eb="8">
      <t>ユザワ</t>
    </rPh>
    <rPh sb="9" eb="14">
      <t>オウエンカンシャケン</t>
    </rPh>
    <rPh sb="16" eb="18">
      <t>ヘンレイ</t>
    </rPh>
    <rPh sb="18" eb="19">
      <t>リツ</t>
    </rPh>
    <rPh sb="21" eb="22">
      <t>ワリ</t>
    </rPh>
    <rPh sb="28" eb="29">
      <t>エン</t>
    </rPh>
    <rPh sb="29" eb="31">
      <t>ミマン</t>
    </rPh>
    <rPh sb="31" eb="33">
      <t>ハスウ</t>
    </rPh>
    <rPh sb="33" eb="34">
      <t>キ</t>
    </rPh>
    <rPh sb="35" eb="36">
      <t>ス</t>
    </rPh>
    <rPh sb="46" eb="48">
      <t>エンケン</t>
    </rPh>
    <rPh sb="50" eb="52">
      <t>オレイ</t>
    </rPh>
    <phoneticPr fontId="2"/>
  </si>
  <si>
    <t>品名　</t>
    <rPh sb="0" eb="2">
      <t>ヒンメイ</t>
    </rPh>
    <phoneticPr fontId="2"/>
  </si>
  <si>
    <t>☆　ふるさと湯沢に応援メッセージやご意見がございましたらご記入ください。</t>
    <rPh sb="6" eb="8">
      <t>ユザワ</t>
    </rPh>
    <rPh sb="9" eb="11">
      <t>オウエン</t>
    </rPh>
    <rPh sb="18" eb="20">
      <t>イケン</t>
    </rPh>
    <rPh sb="29" eb="31">
      <t>キニュウ</t>
    </rPh>
    <phoneticPr fontId="2"/>
  </si>
  <si>
    <t>ワンストップ特例申請をされる方のみご記入ください。</t>
    <rPh sb="6" eb="8">
      <t>トクレイ</t>
    </rPh>
    <rPh sb="8" eb="10">
      <t>シンセイ</t>
    </rPh>
    <rPh sb="14" eb="15">
      <t>カタ</t>
    </rPh>
    <rPh sb="18" eb="20">
      <t>キニュウ</t>
    </rPh>
    <phoneticPr fontId="2"/>
  </si>
  <si>
    <t>〇</t>
    <phoneticPr fontId="2"/>
  </si>
  <si>
    <t>男</t>
    <rPh sb="0" eb="1">
      <t>オトコ</t>
    </rPh>
    <phoneticPr fontId="2"/>
  </si>
  <si>
    <t>湯沢町役場　企画観光課までお越しください。</t>
    <rPh sb="6" eb="8">
      <t>キカク</t>
    </rPh>
    <rPh sb="8" eb="10">
      <t>カンコウ</t>
    </rPh>
    <rPh sb="10" eb="11">
      <t>カ</t>
    </rPh>
    <phoneticPr fontId="2"/>
  </si>
  <si>
    <t>湯沢町役場　企画観光課宛にご送付ください。
郵送料金（書留料含む）はご負担ください。</t>
    <rPh sb="0" eb="2">
      <t>ユザワ</t>
    </rPh>
    <rPh sb="2" eb="5">
      <t>マチヤクバ</t>
    </rPh>
    <rPh sb="6" eb="8">
      <t>キカク</t>
    </rPh>
    <rPh sb="8" eb="10">
      <t>カンコウ</t>
    </rPh>
    <rPh sb="10" eb="11">
      <t>カ</t>
    </rPh>
    <rPh sb="11" eb="12">
      <t>ア</t>
    </rPh>
    <rPh sb="14" eb="16">
      <t>ソウフ</t>
    </rPh>
    <rPh sb="22" eb="24">
      <t>ユウソウ</t>
    </rPh>
    <rPh sb="24" eb="26">
      <t>リョウキン</t>
    </rPh>
    <rPh sb="27" eb="29">
      <t>カキトメ</t>
    </rPh>
    <rPh sb="29" eb="30">
      <t>リョウ</t>
    </rPh>
    <rPh sb="30" eb="31">
      <t>フク</t>
    </rPh>
    <rPh sb="35" eb="37">
      <t>フタン</t>
    </rPh>
    <phoneticPr fontId="2"/>
  </si>
  <si>
    <t>025-784-4850</t>
    <phoneticPr fontId="2"/>
  </si>
  <si>
    <r>
      <t>FAXで申込みされる方はこちらの番号に送付してください→</t>
    </r>
    <r>
      <rPr>
        <b/>
        <sz val="16"/>
        <color theme="1"/>
        <rFont val="ＭＳ Ｐゴシック"/>
        <family val="3"/>
        <charset val="128"/>
      </rPr>
      <t>FAX：025-784-3582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</si>
</sst>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411]ggge&quot;年&quot;m&quot;月&quot;d&quot;日&quot;;@"/>
    <numFmt numFmtId="177" formatCode="#,##0_ "/>
    <numFmt numFmtId="178" formatCode="#,###&quot;円&quot;"/>
  </numFmts>
  <fonts count="22" x14ac:knownFonts="1"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u/>
      <sz val="12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2" xfId="0" applyNumberForma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23" xfId="0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49" fontId="0" fillId="0" borderId="0" xfId="0" applyNumberForma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17" fillId="0" borderId="0" xfId="3">
      <alignment vertical="center"/>
    </xf>
    <xf numFmtId="0" fontId="6" fillId="0" borderId="0" xfId="3" applyFont="1" applyAlignment="1">
      <alignment vertical="center"/>
    </xf>
    <xf numFmtId="0" fontId="13" fillId="0" borderId="0" xfId="3" applyFont="1">
      <alignment vertical="center"/>
    </xf>
    <xf numFmtId="0" fontId="15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7" fillId="0" borderId="0" xfId="3" applyBorder="1">
      <alignment vertical="center"/>
    </xf>
    <xf numFmtId="176" fontId="17" fillId="0" borderId="0" xfId="3" applyNumberFormat="1">
      <alignment vertical="center"/>
    </xf>
    <xf numFmtId="0" fontId="14" fillId="0" borderId="0" xfId="3" applyFont="1" applyBorder="1" applyAlignment="1">
      <alignment vertical="center"/>
    </xf>
    <xf numFmtId="0" fontId="14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vertical="center" wrapText="1"/>
    </xf>
    <xf numFmtId="0" fontId="10" fillId="0" borderId="0" xfId="3" applyFont="1" applyBorder="1" applyAlignment="1">
      <alignment horizontal="center" vertical="center"/>
    </xf>
    <xf numFmtId="0" fontId="6" fillId="0" borderId="0" xfId="3" applyFont="1">
      <alignment vertical="center"/>
    </xf>
    <xf numFmtId="177" fontId="17" fillId="0" borderId="0" xfId="3" applyNumberFormat="1">
      <alignment vertical="center"/>
    </xf>
    <xf numFmtId="0" fontId="20" fillId="0" borderId="0" xfId="3" applyFont="1" applyAlignment="1">
      <alignment horizontal="left" vertical="center"/>
    </xf>
    <xf numFmtId="0" fontId="17" fillId="0" borderId="0" xfId="3" applyAlignment="1">
      <alignment vertical="center"/>
    </xf>
    <xf numFmtId="0" fontId="17" fillId="0" borderId="0" xfId="3" applyAlignment="1">
      <alignment horizontal="left" vertical="center"/>
    </xf>
    <xf numFmtId="0" fontId="17" fillId="0" borderId="0" xfId="3" applyBorder="1" applyAlignment="1">
      <alignment vertical="center"/>
    </xf>
    <xf numFmtId="176" fontId="17" fillId="0" borderId="0" xfId="3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8" xfId="0" applyFill="1" applyBorder="1" applyAlignment="1">
      <alignment horizontal="left" vertical="center" indent="1"/>
    </xf>
    <xf numFmtId="0" fontId="0" fillId="0" borderId="13" xfId="0" applyFill="1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indent="1"/>
    </xf>
    <xf numFmtId="0" fontId="0" fillId="0" borderId="14" xfId="0" applyFill="1" applyBorder="1" applyAlignment="1">
      <alignment horizontal="left" vertical="center" indent="1"/>
    </xf>
    <xf numFmtId="0" fontId="4" fillId="0" borderId="40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indent="1"/>
    </xf>
    <xf numFmtId="0" fontId="0" fillId="0" borderId="18" xfId="0" applyFill="1" applyBorder="1" applyAlignment="1">
      <alignment horizontal="left" vertical="center" indent="1"/>
    </xf>
    <xf numFmtId="0" fontId="0" fillId="0" borderId="20" xfId="0" applyFill="1" applyBorder="1" applyAlignment="1">
      <alignment horizontal="left" vertical="center" indent="1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 indent="1"/>
    </xf>
    <xf numFmtId="0" fontId="0" fillId="0" borderId="22" xfId="0" applyFill="1" applyBorder="1" applyAlignment="1">
      <alignment horizontal="left" vertical="center" indent="1"/>
    </xf>
    <xf numFmtId="0" fontId="0" fillId="0" borderId="33" xfId="0" applyFill="1" applyBorder="1" applyAlignment="1">
      <alignment horizontal="left" vertical="center" indent="1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5" fontId="7" fillId="0" borderId="0" xfId="0" applyNumberFormat="1" applyFont="1" applyFill="1" applyAlignment="1">
      <alignment horizontal="right" vertical="center" indent="1"/>
    </xf>
    <xf numFmtId="0" fontId="0" fillId="0" borderId="0" xfId="0" applyFill="1" applyAlignment="1">
      <alignment horizontal="left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 indent="2"/>
    </xf>
    <xf numFmtId="0" fontId="0" fillId="0" borderId="18" xfId="0" applyBorder="1" applyAlignment="1">
      <alignment horizontal="left" vertical="center" indent="2"/>
    </xf>
    <xf numFmtId="0" fontId="0" fillId="0" borderId="20" xfId="0" applyBorder="1" applyAlignment="1">
      <alignment horizontal="left" vertical="center" indent="2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wrapText="1" indent="1"/>
    </xf>
    <xf numFmtId="0" fontId="5" fillId="0" borderId="35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 indent="2"/>
    </xf>
    <xf numFmtId="0" fontId="0" fillId="0" borderId="29" xfId="0" applyBorder="1" applyAlignment="1">
      <alignment horizontal="left" vertical="center" indent="2"/>
    </xf>
    <xf numFmtId="0" fontId="0" fillId="0" borderId="30" xfId="0" applyBorder="1" applyAlignment="1">
      <alignment horizontal="left" vertical="center" indent="2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indent="2"/>
    </xf>
    <xf numFmtId="0" fontId="0" fillId="0" borderId="22" xfId="0" applyBorder="1" applyAlignment="1">
      <alignment horizontal="left" vertical="center" indent="2"/>
    </xf>
    <xf numFmtId="0" fontId="0" fillId="0" borderId="33" xfId="0" applyBorder="1" applyAlignment="1">
      <alignment horizontal="left" vertical="center" indent="2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left" vertical="center" indent="1"/>
    </xf>
    <xf numFmtId="0" fontId="5" fillId="0" borderId="28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5" fillId="0" borderId="30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12" fillId="0" borderId="2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5" fillId="0" borderId="0" xfId="3" applyFont="1" applyAlignment="1">
      <alignment horizontal="left" vertical="center" wrapText="1" indent="2"/>
    </xf>
    <xf numFmtId="0" fontId="5" fillId="0" borderId="0" xfId="3" applyFont="1" applyAlignment="1">
      <alignment horizontal="left" vertical="center" indent="2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3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0" fontId="14" fillId="0" borderId="45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46" xfId="3" applyFont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47" xfId="3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178" fontId="3" fillId="0" borderId="22" xfId="2" applyNumberFormat="1" applyFont="1" applyBorder="1" applyAlignment="1">
      <alignment horizontal="center" vertical="center"/>
    </xf>
    <xf numFmtId="178" fontId="3" fillId="0" borderId="33" xfId="2" applyNumberFormat="1" applyFont="1" applyBorder="1" applyAlignment="1">
      <alignment horizontal="center" vertical="center"/>
    </xf>
    <xf numFmtId="0" fontId="17" fillId="0" borderId="1" xfId="3" applyBorder="1" applyAlignment="1">
      <alignment horizontal="left" wrapText="1" indent="1"/>
    </xf>
    <xf numFmtId="0" fontId="17" fillId="0" borderId="2" xfId="3" applyBorder="1" applyAlignment="1">
      <alignment horizontal="left" wrapText="1" indent="1"/>
    </xf>
    <xf numFmtId="0" fontId="17" fillId="0" borderId="5" xfId="3" applyBorder="1" applyAlignment="1">
      <alignment horizontal="left" wrapText="1" indent="1"/>
    </xf>
    <xf numFmtId="0" fontId="17" fillId="0" borderId="6" xfId="3" applyBorder="1" applyAlignment="1">
      <alignment horizontal="left" wrapText="1" indent="1"/>
    </xf>
    <xf numFmtId="0" fontId="17" fillId="0" borderId="0" xfId="3" applyBorder="1" applyAlignment="1">
      <alignment horizontal="left" wrapText="1" indent="1"/>
    </xf>
    <xf numFmtId="0" fontId="17" fillId="0" borderId="8" xfId="3" applyBorder="1" applyAlignment="1">
      <alignment horizontal="left" wrapText="1" indent="1"/>
    </xf>
    <xf numFmtId="0" fontId="17" fillId="0" borderId="10" xfId="3" applyBorder="1" applyAlignment="1">
      <alignment horizontal="left" wrapText="1" indent="1"/>
    </xf>
    <xf numFmtId="0" fontId="17" fillId="0" borderId="11" xfId="3" applyBorder="1" applyAlignment="1">
      <alignment horizontal="left" wrapText="1" indent="1"/>
    </xf>
    <xf numFmtId="0" fontId="17" fillId="0" borderId="14" xfId="3" applyBorder="1" applyAlignment="1">
      <alignment horizontal="left" wrapText="1" indent="1"/>
    </xf>
    <xf numFmtId="0" fontId="0" fillId="0" borderId="37" xfId="3" applyFont="1" applyBorder="1" applyAlignment="1">
      <alignment horizontal="center" vertical="center"/>
    </xf>
    <xf numFmtId="0" fontId="17" fillId="0" borderId="38" xfId="3" applyBorder="1" applyAlignment="1">
      <alignment horizontal="center" vertical="center"/>
    </xf>
    <xf numFmtId="0" fontId="17" fillId="0" borderId="39" xfId="3" applyBorder="1" applyAlignment="1">
      <alignment horizontal="center" vertical="center"/>
    </xf>
    <xf numFmtId="176" fontId="0" fillId="0" borderId="37" xfId="3" applyNumberFormat="1" applyFont="1" applyFill="1" applyBorder="1" applyAlignment="1">
      <alignment horizontal="distributed" vertical="center" indent="1"/>
    </xf>
    <xf numFmtId="176" fontId="17" fillId="0" borderId="38" xfId="3" applyNumberFormat="1" applyFill="1" applyBorder="1" applyAlignment="1">
      <alignment horizontal="distributed" vertical="center" indent="1"/>
    </xf>
    <xf numFmtId="176" fontId="17" fillId="0" borderId="39" xfId="3" applyNumberFormat="1" applyFill="1" applyBorder="1" applyAlignment="1">
      <alignment horizontal="distributed" vertical="center" indent="1"/>
    </xf>
    <xf numFmtId="0" fontId="21" fillId="0" borderId="21" xfId="4" applyFill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</cellXfs>
  <cellStyles count="5">
    <cellStyle name="ハイパーリンク" xfId="4" builtinId="8"/>
    <cellStyle name="桁区切り" xfId="2" builtinId="6"/>
    <cellStyle name="標準" xfId="0" builtinId="0"/>
    <cellStyle name="標準 2" xfId="1" xr:uid="{00000000-0005-0000-0000-000001000000}"/>
    <cellStyle name="標準 3" xfId="3" xr:uid="{7D344B6D-95FF-46A0-8080-DAAB3DB0E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29987;&#26989;&#35251;&#20809;&#37096;/&#20225;&#30011;&#35251;&#20809;&#35506;/&#20225;&#30011;&#20418;/&#12405;&#12427;&#12373;&#12392;&#32013;&#31246;/&#30003;&#36796;&#26360;/0%20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寄付者情報"/>
      <sheetName val="申込書"/>
      <sheetName val="申込と納付書"/>
      <sheetName val="資料送付状 "/>
      <sheetName val="納付書"/>
      <sheetName val="直接納付"/>
      <sheetName val="書類送付状"/>
      <sheetName val="お礼状"/>
      <sheetName val="受領証明書"/>
      <sheetName val="ﾜﾝｽﾄｯﾌﾟ申請"/>
      <sheetName val="お礼の品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申込み番号</v>
          </cell>
        </row>
        <row r="3">
          <cell r="A3" t="str">
            <v>a-000</v>
          </cell>
        </row>
        <row r="4">
          <cell r="A4" t="str">
            <v>c-019</v>
          </cell>
          <cell r="B4">
            <v>4698530</v>
          </cell>
          <cell r="C4" t="str">
            <v>どぶろく　しみわたり</v>
          </cell>
          <cell r="D4">
            <v>10000</v>
          </cell>
        </row>
        <row r="5">
          <cell r="A5" t="str">
            <v>d-034</v>
          </cell>
          <cell r="B5">
            <v>4729432</v>
          </cell>
          <cell r="C5" t="str">
            <v>かぐら南蛮クラフトジン「湯沢」</v>
          </cell>
          <cell r="D5">
            <v>14000</v>
          </cell>
        </row>
        <row r="6">
          <cell r="A6" t="str">
            <v>d-033</v>
          </cell>
          <cell r="B6">
            <v>4729431</v>
          </cell>
          <cell r="C6" t="str">
            <v>かぐら南蛮リキュール「越後」</v>
          </cell>
          <cell r="D6">
            <v>14000</v>
          </cell>
        </row>
        <row r="7">
          <cell r="A7" t="str">
            <v>c-017</v>
          </cell>
          <cell r="B7">
            <v>4733738</v>
          </cell>
          <cell r="C7" t="str">
            <v>宣機の一本　純米大吟醸　1，800ml</v>
          </cell>
          <cell r="D7">
            <v>37000</v>
          </cell>
        </row>
        <row r="8">
          <cell r="A8" t="str">
            <v>d-036</v>
          </cell>
          <cell r="B8">
            <v>4746646</v>
          </cell>
          <cell r="C8" t="str">
            <v>手作りちまきと笹団子　各１０個</v>
          </cell>
          <cell r="D8">
            <v>14000</v>
          </cell>
        </row>
        <row r="9">
          <cell r="A9" t="str">
            <v>d-035</v>
          </cell>
          <cell r="B9">
            <v>4746645</v>
          </cell>
          <cell r="C9" t="str">
            <v>地酒ゼリー・甘酒ぷりん各５個</v>
          </cell>
          <cell r="D9">
            <v>14000</v>
          </cell>
        </row>
        <row r="10">
          <cell r="A10" t="str">
            <v>d-038</v>
          </cell>
          <cell r="B10">
            <v>4754875</v>
          </cell>
          <cell r="C10" t="str">
            <v>飲むO2water</v>
          </cell>
          <cell r="D10">
            <v>17000</v>
          </cell>
        </row>
        <row r="11">
          <cell r="A11" t="str">
            <v>d-037</v>
          </cell>
          <cell r="B11">
            <v>4754874</v>
          </cell>
          <cell r="C11" t="str">
            <v>「魚沼の水」</v>
          </cell>
          <cell r="D11">
            <v>14000</v>
          </cell>
        </row>
        <row r="12">
          <cell r="A12" t="str">
            <v>d-039</v>
          </cell>
          <cell r="B12">
            <v>4791865</v>
          </cell>
          <cell r="C12" t="str">
            <v>世界が認めたクオリティー「魚沼の恵泉」　２リットル×６本</v>
          </cell>
          <cell r="D12">
            <v>10000</v>
          </cell>
        </row>
        <row r="13">
          <cell r="A13" t="str">
            <v>b-009</v>
          </cell>
          <cell r="B13">
            <v>4873238</v>
          </cell>
          <cell r="C13" t="str">
            <v>滝の又農産が作った湯沢産コシヒカリ　10㎏（精米５㎏×２）</v>
          </cell>
          <cell r="D13">
            <v>30000</v>
          </cell>
        </row>
        <row r="14">
          <cell r="A14" t="str">
            <v>b-008</v>
          </cell>
          <cell r="B14">
            <v>4873237</v>
          </cell>
          <cell r="C14" t="str">
            <v>滝の又農産が作った湯沢産コシヒカリ　精米5㎏</v>
          </cell>
          <cell r="D14">
            <v>17000</v>
          </cell>
        </row>
        <row r="15">
          <cell r="A15" t="str">
            <v>b-012</v>
          </cell>
          <cell r="B15">
            <v>4873236</v>
          </cell>
          <cell r="C15" t="str">
            <v>農家直送！　玄米30㎏</v>
          </cell>
          <cell r="D15">
            <v>55000</v>
          </cell>
        </row>
        <row r="16">
          <cell r="A16" t="str">
            <v>b-011</v>
          </cell>
          <cell r="B16">
            <v>4873235</v>
          </cell>
          <cell r="C16" t="str">
            <v>農家直送！　精米10㎏</v>
          </cell>
          <cell r="D16">
            <v>27000</v>
          </cell>
        </row>
        <row r="17">
          <cell r="A17" t="str">
            <v>b-010</v>
          </cell>
          <cell r="B17">
            <v>4873234</v>
          </cell>
          <cell r="C17" t="str">
            <v>農家直送！　精米5㎏</v>
          </cell>
          <cell r="D17">
            <v>14000</v>
          </cell>
        </row>
        <row r="18">
          <cell r="A18" t="str">
            <v>b-007</v>
          </cell>
          <cell r="B18">
            <v>4873233</v>
          </cell>
          <cell r="C18" t="str">
            <v>『湯沢源流米』精米5㎏</v>
          </cell>
          <cell r="D18">
            <v>14000</v>
          </cell>
        </row>
        <row r="19">
          <cell r="A19" t="str">
            <v>b-006</v>
          </cell>
          <cell r="B19">
            <v>4873232</v>
          </cell>
          <cell r="C19" t="str">
            <v>「福ちゃん米」精米20㎏</v>
          </cell>
          <cell r="D19">
            <v>56000</v>
          </cell>
        </row>
        <row r="20">
          <cell r="A20" t="str">
            <v>b-005</v>
          </cell>
          <cell r="B20">
            <v>4873231</v>
          </cell>
          <cell r="C20" t="str">
            <v>「福ちゃん米」精米10㎏</v>
          </cell>
          <cell r="D20">
            <v>28000</v>
          </cell>
        </row>
        <row r="21">
          <cell r="A21" t="str">
            <v>b-004</v>
          </cell>
          <cell r="B21">
            <v>4873230</v>
          </cell>
          <cell r="C21" t="str">
            <v>「福ちゃん米」精米5㎏</v>
          </cell>
          <cell r="D21">
            <v>14000</v>
          </cell>
        </row>
        <row r="22">
          <cell r="A22" t="str">
            <v>b-003</v>
          </cell>
          <cell r="B22">
            <v>4873229</v>
          </cell>
          <cell r="C22" t="str">
            <v>「秀田米」玄米10㎏</v>
          </cell>
          <cell r="D22">
            <v>24000</v>
          </cell>
        </row>
        <row r="23">
          <cell r="A23" t="str">
            <v>b-002</v>
          </cell>
          <cell r="B23">
            <v>4873228</v>
          </cell>
          <cell r="C23" t="str">
            <v>「秀田米」精米5㎏</v>
          </cell>
          <cell r="D23">
            <v>17000</v>
          </cell>
        </row>
        <row r="24">
          <cell r="A24" t="str">
            <v>b-001</v>
          </cell>
          <cell r="B24">
            <v>4873227</v>
          </cell>
          <cell r="C24" t="str">
            <v>「秀田米」精米2㎏</v>
          </cell>
          <cell r="D24">
            <v>9000</v>
          </cell>
        </row>
        <row r="25">
          <cell r="A25" t="str">
            <v>b-013</v>
          </cell>
          <cell r="B25">
            <v>4873226</v>
          </cell>
          <cell r="C25" t="str">
            <v>「源流一等米」精米５㎏</v>
          </cell>
          <cell r="D25">
            <v>14000</v>
          </cell>
        </row>
        <row r="26">
          <cell r="A26" t="str">
            <v>c-018</v>
          </cell>
          <cell r="B26">
            <v>4907851</v>
          </cell>
          <cell r="C26" t="str">
            <v>飲み比べセット湊屋藤助 純米大吟醸 630ml×1本、白瀧 純米 720ml×1本</v>
          </cell>
          <cell r="D26">
            <v>10000</v>
          </cell>
        </row>
        <row r="27">
          <cell r="A27" t="str">
            <v>c-016</v>
          </cell>
          <cell r="B27">
            <v>4909028</v>
          </cell>
          <cell r="C27" t="str">
            <v>白瀧 SEVEN 大吟醸 2019年版 720ml【白瀧酒造】</v>
          </cell>
          <cell r="D27">
            <v>37000</v>
          </cell>
        </row>
        <row r="28">
          <cell r="A28" t="str">
            <v>d-027</v>
          </cell>
          <cell r="B28">
            <v>4911670</v>
          </cell>
          <cell r="C28" t="str">
            <v>【ル メイユ】3点セット</v>
          </cell>
          <cell r="D28">
            <v>310000</v>
          </cell>
        </row>
        <row r="29">
          <cell r="A29" t="str">
            <v>d-026</v>
          </cell>
          <cell r="B29">
            <v>4911669</v>
          </cell>
          <cell r="C29" t="str">
            <v xml:space="preserve"> 【ル メイユ】 バイタルクリーム ＜保湿クリーム＞</v>
          </cell>
          <cell r="D29">
            <v>184000</v>
          </cell>
        </row>
        <row r="30">
          <cell r="A30" t="str">
            <v>d-025</v>
          </cell>
          <cell r="B30">
            <v>4911668</v>
          </cell>
          <cell r="C30" t="str">
            <v xml:space="preserve"> 【ル メイユ】 リンクルクリーム ＜目もとクリーム＞</v>
          </cell>
          <cell r="D30">
            <v>67000</v>
          </cell>
        </row>
        <row r="31">
          <cell r="A31" t="str">
            <v>d-024</v>
          </cell>
          <cell r="B31">
            <v>4911667</v>
          </cell>
          <cell r="C31" t="str">
            <v xml:space="preserve"> 【ル メイユ】 エッセンシャルローション ＜化粧水＞</v>
          </cell>
          <cell r="D31">
            <v>60000</v>
          </cell>
        </row>
        <row r="32">
          <cell r="A32" t="str">
            <v>d-023</v>
          </cell>
          <cell r="B32">
            <v>4911666</v>
          </cell>
          <cell r="C32" t="str">
            <v xml:space="preserve"> 【上善如水スキンケア】 ミルクエッセンスマスク 12枚セット</v>
          </cell>
          <cell r="D32">
            <v>20000</v>
          </cell>
        </row>
        <row r="33">
          <cell r="A33" t="str">
            <v>d-022</v>
          </cell>
          <cell r="B33">
            <v>4911665</v>
          </cell>
          <cell r="C33" t="str">
            <v xml:space="preserve"> 【上善如水スキンケア】 ミニュイ スペリオルマスク 10枚セット</v>
          </cell>
          <cell r="D33">
            <v>57000</v>
          </cell>
        </row>
        <row r="34">
          <cell r="A34" t="str">
            <v>d-021</v>
          </cell>
          <cell r="B34">
            <v>4911664</v>
          </cell>
          <cell r="C34" t="str">
            <v xml:space="preserve"> 【MOISTURE】 3点セット</v>
          </cell>
          <cell r="D34">
            <v>44000</v>
          </cell>
        </row>
        <row r="35">
          <cell r="A35" t="str">
            <v>d-020</v>
          </cell>
          <cell r="B35">
            <v>4911663</v>
          </cell>
          <cell r="C35" t="str">
            <v xml:space="preserve"> 【MOISTURE】 ローション</v>
          </cell>
          <cell r="D35">
            <v>15000</v>
          </cell>
        </row>
        <row r="36">
          <cell r="A36" t="str">
            <v>b-015</v>
          </cell>
          <cell r="B36">
            <v>4915338</v>
          </cell>
          <cell r="C36" t="str">
            <v>「源流一等米」精米25㎏</v>
          </cell>
          <cell r="D36">
            <v>50000</v>
          </cell>
        </row>
        <row r="37">
          <cell r="A37" t="str">
            <v>b-014</v>
          </cell>
          <cell r="B37">
            <v>4915337</v>
          </cell>
          <cell r="C37" t="str">
            <v>「源流一等米」玄米30㎏</v>
          </cell>
          <cell r="D37">
            <v>50000</v>
          </cell>
        </row>
        <row r="38">
          <cell r="A38" t="str">
            <v>d-032</v>
          </cell>
          <cell r="B38">
            <v>4915142</v>
          </cell>
          <cell r="C38" t="str">
            <v>お掃除・談話　代行サービス　１２回</v>
          </cell>
          <cell r="D38">
            <v>120000</v>
          </cell>
        </row>
        <row r="39">
          <cell r="A39" t="str">
            <v>d-031</v>
          </cell>
          <cell r="B39">
            <v>4915141</v>
          </cell>
          <cell r="C39" t="str">
            <v>お掃除・談話　代行サービス　６回</v>
          </cell>
          <cell r="D39">
            <v>60000</v>
          </cell>
        </row>
        <row r="40">
          <cell r="A40" t="str">
            <v>d-030</v>
          </cell>
          <cell r="B40">
            <v>4915140</v>
          </cell>
          <cell r="C40" t="str">
            <v>お掃除・談話　代行サービス　１回</v>
          </cell>
          <cell r="D40">
            <v>10000</v>
          </cell>
        </row>
        <row r="41">
          <cell r="A41" t="str">
            <v>d-029</v>
          </cell>
          <cell r="B41">
            <v>4915139</v>
          </cell>
          <cell r="C41" t="str">
            <v>お墓除草・掃除サービス(２～８㎡まで）</v>
          </cell>
          <cell r="D41">
            <v>30000</v>
          </cell>
        </row>
        <row r="42">
          <cell r="A42" t="str">
            <v>d-028</v>
          </cell>
          <cell r="B42">
            <v>4915138</v>
          </cell>
          <cell r="C42" t="str">
            <v>お墓除草・掃除サービス(２㎡まで）</v>
          </cell>
          <cell r="D42">
            <v>20000</v>
          </cell>
        </row>
        <row r="43">
          <cell r="A43" t="str">
            <v>d-040</v>
          </cell>
          <cell r="B43">
            <v>4981157</v>
          </cell>
          <cell r="C43" t="str">
            <v>笹雪　10個入り×３箱</v>
          </cell>
          <cell r="D43">
            <v>10000</v>
          </cell>
        </row>
        <row r="44">
          <cell r="A44" t="str">
            <v>d-041</v>
          </cell>
          <cell r="B44">
            <v>4948865</v>
          </cell>
          <cell r="C44" t="str">
            <v>笹雪　15個入り×４箱</v>
          </cell>
          <cell r="D44">
            <v>17000</v>
          </cell>
        </row>
        <row r="45">
          <cell r="A45" t="str">
            <v>c-042</v>
          </cell>
          <cell r="B45">
            <v>4977701</v>
          </cell>
          <cell r="C45" t="str">
            <v>白瀧酒造 定期便2021 12ヶ月の上善如水</v>
          </cell>
          <cell r="D45">
            <v>150000</v>
          </cell>
        </row>
        <row r="46">
          <cell r="A46" t="str">
            <v>c-043</v>
          </cell>
          <cell r="B46">
            <v>4979509</v>
          </cell>
          <cell r="C46" t="str">
            <v>白瀧酒造 定期便2021 蔵人セレクション</v>
          </cell>
          <cell r="D46">
            <v>217000</v>
          </cell>
        </row>
        <row r="47">
          <cell r="A47" t="str">
            <v>d-044</v>
          </cell>
          <cell r="B47">
            <v>4948803</v>
          </cell>
          <cell r="C47" t="str">
            <v>雪国、湯沢の越後姫　特選苺～スノープリンセス～ 　9～12粒　１箱</v>
          </cell>
          <cell r="D47">
            <v>14000</v>
          </cell>
        </row>
        <row r="48">
          <cell r="A48" t="str">
            <v>d-045</v>
          </cell>
          <cell r="B48">
            <v>4980669</v>
          </cell>
          <cell r="C48" t="str">
            <v>雪国、湯沢の越後姫　特選苺～スノープリンセス～　18～24粒　１箱</v>
          </cell>
          <cell r="D48">
            <v>20000</v>
          </cell>
        </row>
        <row r="49">
          <cell r="A49" t="str">
            <v>b-046</v>
          </cell>
          <cell r="B49">
            <v>4987561</v>
          </cell>
          <cell r="C49" t="str">
            <v>【定期便】南魚沼「越後湯沢産」コシヒカリ　２㎏×12ヶ月</v>
          </cell>
          <cell r="D49">
            <v>120000</v>
          </cell>
        </row>
        <row r="50">
          <cell r="A50" t="str">
            <v>b-047</v>
          </cell>
          <cell r="B50">
            <v>4987562</v>
          </cell>
          <cell r="C50" t="str">
            <v>【定期便】南魚沼「越後湯沢産」コシヒカリ　５㎏×12ヶ月</v>
          </cell>
          <cell r="D50">
            <v>200000</v>
          </cell>
        </row>
        <row r="51">
          <cell r="A51" t="str">
            <v>b-048</v>
          </cell>
          <cell r="B51">
            <v>4987563</v>
          </cell>
          <cell r="C51" t="str">
            <v>【定期便】南魚沼「越後湯沢産」コシヒカリ　10㎏×12ヶ月</v>
          </cell>
          <cell r="D51">
            <v>400000</v>
          </cell>
        </row>
        <row r="52">
          <cell r="A52" t="str">
            <v>辞退</v>
          </cell>
          <cell r="B52" t="str">
            <v>辞退</v>
          </cell>
          <cell r="C52"/>
          <cell r="D52"/>
        </row>
        <row r="53">
          <cell r="C53">
            <v>45057</v>
          </cell>
          <cell r="D53" t="str">
            <v>作成</v>
          </cell>
        </row>
        <row r="54">
          <cell r="C54"/>
          <cell r="D54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urusato@town.yuzaw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EACFA-4065-47E4-BAAE-E004AD668835}">
  <sheetPr>
    <pageSetUpPr fitToPage="1"/>
  </sheetPr>
  <dimension ref="B2:CH45"/>
  <sheetViews>
    <sheetView tabSelected="1" view="pageBreakPreview" zoomScaleNormal="100" zoomScaleSheetLayoutView="100" workbookViewId="0">
      <selection activeCell="F44" sqref="F44:AV44"/>
    </sheetView>
  </sheetViews>
  <sheetFormatPr defaultColWidth="1.875" defaultRowHeight="15" customHeight="1" x14ac:dyDescent="0.15"/>
  <cols>
    <col min="2" max="2" width="1.25" customWidth="1"/>
    <col min="24" max="25" width="3.625" customWidth="1"/>
    <col min="52" max="52" width="1.25" customWidth="1"/>
    <col min="56" max="56" width="7.5" bestFit="1" customWidth="1"/>
  </cols>
  <sheetData>
    <row r="2" spans="2:51" ht="7.5" customHeight="1" x14ac:dyDescent="0.15"/>
    <row r="3" spans="2:51" ht="20.25" customHeight="1" x14ac:dyDescent="0.15">
      <c r="B3" s="47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</row>
    <row r="4" spans="2:51" ht="16.5" customHeight="1" x14ac:dyDescent="0.1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48" t="s">
        <v>41</v>
      </c>
      <c r="AL4" s="49"/>
      <c r="AM4" s="49"/>
      <c r="AN4" s="49"/>
      <c r="AO4" s="49"/>
      <c r="AP4" s="49" t="s">
        <v>1</v>
      </c>
      <c r="AQ4" s="49"/>
      <c r="AR4" s="49"/>
      <c r="AS4" s="49"/>
      <c r="AT4" s="49" t="s">
        <v>2</v>
      </c>
      <c r="AU4" s="49"/>
      <c r="AV4" s="49"/>
      <c r="AW4" s="49"/>
      <c r="AX4" s="49" t="s">
        <v>3</v>
      </c>
      <c r="AY4" s="49"/>
    </row>
    <row r="5" spans="2:51" ht="16.5" customHeight="1" x14ac:dyDescent="0.15">
      <c r="C5" s="50" t="s">
        <v>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2:51" ht="7.5" customHeight="1" thickBot="1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2:51" ht="16.5" customHeight="1" x14ac:dyDescent="0.15">
      <c r="C7" s="52" t="s">
        <v>5</v>
      </c>
      <c r="D7" s="53"/>
      <c r="E7" s="53"/>
      <c r="F7" s="54"/>
      <c r="G7" s="61"/>
      <c r="H7" s="62"/>
      <c r="I7" s="62"/>
      <c r="J7" s="63" t="s">
        <v>6</v>
      </c>
      <c r="K7" s="63"/>
      <c r="L7" s="64"/>
      <c r="M7" s="64"/>
      <c r="N7" s="64"/>
      <c r="O7" s="64"/>
      <c r="P7" s="2"/>
      <c r="Q7" s="2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4"/>
    </row>
    <row r="8" spans="2:51" ht="12.75" customHeight="1" x14ac:dyDescent="0.15">
      <c r="C8" s="55"/>
      <c r="D8" s="56"/>
      <c r="E8" s="56"/>
      <c r="F8" s="57"/>
      <c r="G8" s="65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7"/>
    </row>
    <row r="9" spans="2:51" ht="12.75" customHeight="1" thickBot="1" x14ac:dyDescent="0.2">
      <c r="C9" s="58"/>
      <c r="D9" s="59"/>
      <c r="E9" s="59"/>
      <c r="F9" s="60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70"/>
    </row>
    <row r="10" spans="2:51" ht="25.5" customHeight="1" x14ac:dyDescent="0.15">
      <c r="C10" s="71" t="s">
        <v>7</v>
      </c>
      <c r="D10" s="72"/>
      <c r="E10" s="72"/>
      <c r="F10" s="72"/>
      <c r="G10" s="75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7" t="s">
        <v>8</v>
      </c>
      <c r="V10" s="78"/>
      <c r="W10" s="78"/>
      <c r="X10" s="79"/>
      <c r="Y10" s="75" t="s">
        <v>9</v>
      </c>
      <c r="Z10" s="76"/>
      <c r="AA10" s="76"/>
      <c r="AB10" s="76"/>
      <c r="AC10" s="76"/>
      <c r="AD10" s="83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5"/>
    </row>
    <row r="11" spans="2:51" ht="25.5" customHeight="1" thickBot="1" x14ac:dyDescent="0.2">
      <c r="C11" s="73"/>
      <c r="D11" s="74"/>
      <c r="E11" s="74"/>
      <c r="F11" s="74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0"/>
      <c r="V11" s="81"/>
      <c r="W11" s="81"/>
      <c r="X11" s="82"/>
      <c r="Y11" s="86" t="s">
        <v>10</v>
      </c>
      <c r="Z11" s="87"/>
      <c r="AA11" s="87"/>
      <c r="AB11" s="87"/>
      <c r="AC11" s="87"/>
      <c r="AD11" s="88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90"/>
    </row>
    <row r="12" spans="2:51" ht="9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2:51" ht="15" customHeight="1" x14ac:dyDescent="0.15">
      <c r="C13" s="91" t="s">
        <v>11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2:51" ht="28.5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92" t="s">
        <v>12</v>
      </c>
      <c r="M14" s="92"/>
      <c r="N14" s="92"/>
      <c r="O14" s="92"/>
      <c r="P14" s="92"/>
      <c r="Q14" s="92"/>
      <c r="R14" s="92"/>
      <c r="S14" s="1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4" t="s">
        <v>13</v>
      </c>
      <c r="AL14" s="94"/>
      <c r="AM14" s="94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2:51" ht="9.75" customHeight="1" x14ac:dyDescent="0.15"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2:51" ht="15" customHeight="1" x14ac:dyDescent="0.15">
      <c r="C16" s="6" t="s">
        <v>14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23" t="s">
        <v>34</v>
      </c>
    </row>
    <row r="17" spans="3:86" ht="7.5" customHeight="1" thickBot="1" x14ac:dyDescent="0.2"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</row>
    <row r="18" spans="3:86" ht="15" customHeight="1" x14ac:dyDescent="0.15">
      <c r="H18" s="95"/>
      <c r="I18" s="96"/>
      <c r="J18" s="96"/>
      <c r="K18" s="97" t="s">
        <v>15</v>
      </c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9"/>
      <c r="BC18" s="19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</row>
    <row r="19" spans="3:86" ht="15" customHeight="1" x14ac:dyDescent="0.15">
      <c r="H19" s="106"/>
      <c r="I19" s="107"/>
      <c r="J19" s="107"/>
      <c r="K19" s="108" t="s">
        <v>16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10"/>
      <c r="BC19" s="19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</row>
    <row r="20" spans="3:86" ht="15" customHeight="1" x14ac:dyDescent="0.15">
      <c r="H20" s="106"/>
      <c r="I20" s="107"/>
      <c r="J20" s="107"/>
      <c r="K20" s="108" t="s">
        <v>17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10"/>
      <c r="BC20" s="19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</row>
    <row r="21" spans="3:86" s="7" customFormat="1" ht="15" customHeight="1" x14ac:dyDescent="0.15">
      <c r="H21" s="106"/>
      <c r="I21" s="107"/>
      <c r="J21" s="107"/>
      <c r="K21" s="108" t="s">
        <v>18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10"/>
      <c r="BC21" s="22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</row>
    <row r="22" spans="3:86" s="7" customFormat="1" ht="15" customHeight="1" thickBot="1" x14ac:dyDescent="0.2">
      <c r="H22" s="111"/>
      <c r="I22" s="112"/>
      <c r="J22" s="112"/>
      <c r="K22" s="113" t="s">
        <v>19</v>
      </c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5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</row>
    <row r="23" spans="3:86" ht="9.75" customHeight="1" x14ac:dyDescent="0.15"/>
    <row r="24" spans="3:86" ht="15" customHeight="1" x14ac:dyDescent="0.15">
      <c r="C24" s="6" t="s">
        <v>33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3:86" ht="7.5" customHeight="1" thickBot="1" x14ac:dyDescent="0.2">
      <c r="C25" s="9"/>
      <c r="D25" s="9"/>
      <c r="E25" s="9"/>
      <c r="F25" s="9"/>
      <c r="G25" s="9"/>
      <c r="H25" s="9"/>
      <c r="I25" s="9"/>
      <c r="J25" s="9"/>
      <c r="K25" s="9"/>
      <c r="L25" s="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3:86" ht="22.5" customHeight="1" x14ac:dyDescent="0.15">
      <c r="C26" s="116"/>
      <c r="D26" s="117"/>
      <c r="E26" s="117" t="s">
        <v>20</v>
      </c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 t="s">
        <v>21</v>
      </c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8"/>
    </row>
    <row r="27" spans="3:86" ht="20.100000000000001" customHeight="1" x14ac:dyDescent="0.15">
      <c r="C27" s="100"/>
      <c r="D27" s="101"/>
      <c r="E27" s="102" t="s">
        <v>22</v>
      </c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 t="s">
        <v>23</v>
      </c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4"/>
      <c r="AZ27" s="11"/>
    </row>
    <row r="28" spans="3:86" ht="55.5" customHeight="1" x14ac:dyDescent="0.15">
      <c r="C28" s="119"/>
      <c r="D28" s="120"/>
      <c r="E28" s="121" t="s">
        <v>24</v>
      </c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 t="s">
        <v>42</v>
      </c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4"/>
      <c r="AZ28" s="11"/>
    </row>
    <row r="29" spans="3:86" ht="25.5" customHeight="1" x14ac:dyDescent="0.15">
      <c r="C29" s="119"/>
      <c r="D29" s="120"/>
      <c r="E29" s="121" t="s">
        <v>25</v>
      </c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5" t="s">
        <v>52</v>
      </c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7"/>
    </row>
    <row r="30" spans="3:86" ht="20.100000000000001" customHeight="1" thickBot="1" x14ac:dyDescent="0.2">
      <c r="C30" s="144"/>
      <c r="D30" s="145"/>
      <c r="E30" s="146" t="s">
        <v>27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7" t="s">
        <v>28</v>
      </c>
      <c r="R30" s="148"/>
      <c r="S30" s="148"/>
      <c r="T30" s="148"/>
      <c r="U30" s="148"/>
      <c r="V30" s="148"/>
      <c r="W30" s="148"/>
      <c r="X30" s="27"/>
      <c r="Y30" s="21"/>
      <c r="Z30" s="149" t="s">
        <v>2</v>
      </c>
      <c r="AA30" s="149"/>
      <c r="AB30" s="150"/>
      <c r="AC30" s="150"/>
      <c r="AD30" s="149" t="s">
        <v>3</v>
      </c>
      <c r="AE30" s="149"/>
      <c r="AF30" s="128" t="s">
        <v>51</v>
      </c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9"/>
    </row>
    <row r="31" spans="3:86" ht="5.25" customHeight="1" x14ac:dyDescent="0.15">
      <c r="C31" s="12"/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  <c r="R31" s="14"/>
      <c r="S31" s="14"/>
      <c r="T31" s="14"/>
      <c r="U31" s="14"/>
      <c r="V31" s="14"/>
      <c r="W31" s="14"/>
      <c r="X31" s="14"/>
      <c r="Y31" s="15"/>
      <c r="Z31" s="15"/>
      <c r="AA31" s="16"/>
      <c r="AB31" s="16"/>
      <c r="AC31" s="16"/>
      <c r="AD31" s="16"/>
      <c r="AE31" s="16"/>
      <c r="AF31" s="16"/>
      <c r="AG31" s="17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3:86" s="28" customFormat="1" ht="27" customHeight="1" thickBot="1" x14ac:dyDescent="0.2">
      <c r="C32" s="29" t="s">
        <v>43</v>
      </c>
      <c r="O32" s="130" t="s">
        <v>44</v>
      </c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BD32" s="30"/>
    </row>
    <row r="33" spans="2:56" s="28" customFormat="1" ht="22.5" customHeight="1" thickBot="1" x14ac:dyDescent="0.2">
      <c r="C33" s="132"/>
      <c r="D33" s="133"/>
      <c r="E33" s="133"/>
      <c r="F33" s="134"/>
      <c r="G33" s="135" t="s">
        <v>45</v>
      </c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7"/>
    </row>
    <row r="34" spans="2:56" s="28" customFormat="1" ht="7.5" customHeight="1" thickBot="1" x14ac:dyDescent="0.2">
      <c r="C34" s="29"/>
      <c r="G34" s="31"/>
      <c r="H34" s="32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BD34" s="30"/>
    </row>
    <row r="35" spans="2:56" s="28" customFormat="1" ht="14.25" customHeight="1" x14ac:dyDescent="0.15">
      <c r="C35" s="138"/>
      <c r="D35" s="139"/>
      <c r="E35" s="139"/>
      <c r="F35" s="139"/>
      <c r="G35" s="139"/>
      <c r="H35" s="139"/>
      <c r="I35" s="140"/>
      <c r="J35" s="141" t="s">
        <v>46</v>
      </c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3"/>
      <c r="BD35" s="30"/>
    </row>
    <row r="36" spans="2:56" s="28" customFormat="1" ht="30" customHeight="1" thickBot="1" x14ac:dyDescent="0.2">
      <c r="B36" s="34"/>
      <c r="C36" s="151"/>
      <c r="D36" s="152"/>
      <c r="E36" s="152"/>
      <c r="F36" s="152"/>
      <c r="G36" s="152"/>
      <c r="H36" s="152"/>
      <c r="I36" s="153"/>
      <c r="J36" s="154" t="str">
        <f>+IF(C36="","",VLOOKUP(C36,[1]お礼の品一覧!A4:C54,3,0))</f>
        <v/>
      </c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6" t="str">
        <f>+IF(C36="","",VLOOKUP(C36,[1]お礼の品一覧!A4:D54,4,0))</f>
        <v/>
      </c>
      <c r="AP36" s="156"/>
      <c r="AQ36" s="156"/>
      <c r="AR36" s="156"/>
      <c r="AS36" s="156"/>
      <c r="AT36" s="156"/>
      <c r="AU36" s="156"/>
      <c r="AV36" s="156"/>
      <c r="AW36" s="156"/>
      <c r="AX36" s="156"/>
      <c r="AY36" s="157"/>
      <c r="BD36" s="35"/>
    </row>
    <row r="37" spans="2:56" s="28" customFormat="1" ht="6" customHeight="1" x14ac:dyDescent="0.15">
      <c r="B37" s="34"/>
      <c r="C37" s="36"/>
      <c r="D37" s="36"/>
      <c r="E37" s="36"/>
      <c r="F37" s="36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38"/>
      <c r="AS37" s="38"/>
      <c r="AT37" s="38"/>
      <c r="AU37" s="38"/>
      <c r="AV37" s="38"/>
      <c r="AW37" s="38"/>
      <c r="AX37" s="38"/>
      <c r="AY37" s="39"/>
    </row>
    <row r="38" spans="2:56" s="28" customFormat="1" ht="20.25" customHeight="1" thickBot="1" x14ac:dyDescent="0.2">
      <c r="C38" s="40" t="s">
        <v>47</v>
      </c>
      <c r="BD38" s="41"/>
    </row>
    <row r="39" spans="2:56" s="28" customFormat="1" ht="18.75" customHeight="1" x14ac:dyDescent="0.15">
      <c r="C39" s="158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60"/>
    </row>
    <row r="40" spans="2:56" s="28" customFormat="1" ht="18.75" customHeight="1" x14ac:dyDescent="0.15">
      <c r="C40" s="161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3"/>
    </row>
    <row r="41" spans="2:56" s="28" customFormat="1" ht="62.25" customHeight="1" thickBot="1" x14ac:dyDescent="0.2">
      <c r="C41" s="164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6"/>
    </row>
    <row r="42" spans="2:56" s="28" customFormat="1" ht="15.75" customHeight="1" thickBot="1" x14ac:dyDescent="0.2">
      <c r="C42" s="42" t="s">
        <v>29</v>
      </c>
    </row>
    <row r="43" spans="2:56" s="28" customFormat="1" ht="30" customHeight="1" thickBot="1" x14ac:dyDescent="0.2">
      <c r="B43" s="40" t="s">
        <v>48</v>
      </c>
      <c r="E43" s="43"/>
      <c r="F43" s="43"/>
      <c r="G43" s="43"/>
      <c r="O43" s="43"/>
      <c r="P43" s="43"/>
      <c r="Q43" s="43"/>
      <c r="R43" s="43"/>
      <c r="S43" s="44"/>
      <c r="W43" s="34"/>
      <c r="X43" s="34"/>
      <c r="Z43" s="43" t="s">
        <v>30</v>
      </c>
      <c r="AA43" s="45"/>
      <c r="AC43" s="167"/>
      <c r="AD43" s="168"/>
      <c r="AE43" s="169"/>
      <c r="AG43" s="43" t="s">
        <v>31</v>
      </c>
      <c r="AL43" s="170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2"/>
      <c r="AZ43" s="46"/>
      <c r="BA43" s="34"/>
    </row>
    <row r="44" spans="2:56" ht="36.75" customHeight="1" x14ac:dyDescent="0.15">
      <c r="F44" s="174" t="s">
        <v>54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BA44" s="19"/>
    </row>
    <row r="45" spans="2:56" ht="30" customHeight="1" x14ac:dyDescent="0.15">
      <c r="Y45" s="20"/>
      <c r="Z45" s="19"/>
    </row>
  </sheetData>
  <mergeCells count="69">
    <mergeCell ref="F44:AV44"/>
    <mergeCell ref="C36:I36"/>
    <mergeCell ref="J36:AN36"/>
    <mergeCell ref="AO36:AY36"/>
    <mergeCell ref="C39:AY41"/>
    <mergeCell ref="AC43:AE43"/>
    <mergeCell ref="AL43:AY43"/>
    <mergeCell ref="AF30:AY30"/>
    <mergeCell ref="O32:AY32"/>
    <mergeCell ref="C33:F33"/>
    <mergeCell ref="G33:AY33"/>
    <mergeCell ref="C35:I35"/>
    <mergeCell ref="J35:AY35"/>
    <mergeCell ref="C30:D30"/>
    <mergeCell ref="E30:P30"/>
    <mergeCell ref="Q30:W30"/>
    <mergeCell ref="Z30:AA30"/>
    <mergeCell ref="AB30:AC30"/>
    <mergeCell ref="AD30:AE30"/>
    <mergeCell ref="C28:D28"/>
    <mergeCell ref="E28:P28"/>
    <mergeCell ref="Q28:AY28"/>
    <mergeCell ref="C29:D29"/>
    <mergeCell ref="E29:P29"/>
    <mergeCell ref="Q29:AY29"/>
    <mergeCell ref="C27:D27"/>
    <mergeCell ref="E27:P27"/>
    <mergeCell ref="Q27:AY27"/>
    <mergeCell ref="BD18:CH18"/>
    <mergeCell ref="H19:J19"/>
    <mergeCell ref="K19:AT19"/>
    <mergeCell ref="H20:J20"/>
    <mergeCell ref="K20:AT20"/>
    <mergeCell ref="H21:J21"/>
    <mergeCell ref="K21:AT21"/>
    <mergeCell ref="BD21:CH21"/>
    <mergeCell ref="H22:J22"/>
    <mergeCell ref="K22:AT22"/>
    <mergeCell ref="C26:D26"/>
    <mergeCell ref="E26:P26"/>
    <mergeCell ref="Q26:AY26"/>
    <mergeCell ref="C13:AL13"/>
    <mergeCell ref="L14:R14"/>
    <mergeCell ref="T14:AJ14"/>
    <mergeCell ref="AK14:AM14"/>
    <mergeCell ref="H18:J18"/>
    <mergeCell ref="K18:AT18"/>
    <mergeCell ref="C10:F11"/>
    <mergeCell ref="G10:T10"/>
    <mergeCell ref="U10:X11"/>
    <mergeCell ref="Y10:AC10"/>
    <mergeCell ref="AD10:AY10"/>
    <mergeCell ref="G11:T11"/>
    <mergeCell ref="Y11:AC11"/>
    <mergeCell ref="AD11:AY11"/>
    <mergeCell ref="C5:P5"/>
    <mergeCell ref="C7:F9"/>
    <mergeCell ref="G7:I7"/>
    <mergeCell ref="J7:K7"/>
    <mergeCell ref="L7:O7"/>
    <mergeCell ref="G8:AY9"/>
    <mergeCell ref="B3:AY3"/>
    <mergeCell ref="AK4:AM4"/>
    <mergeCell ref="AN4:AO4"/>
    <mergeCell ref="AP4:AQ4"/>
    <mergeCell ref="AR4:AS4"/>
    <mergeCell ref="AT4:AU4"/>
    <mergeCell ref="AV4:AW4"/>
    <mergeCell ref="AX4:AY4"/>
  </mergeCells>
  <phoneticPr fontId="2"/>
  <dataValidations count="5">
    <dataValidation type="list" allowBlank="1" showInputMessage="1" showErrorMessage="1" sqref="C36" xr:uid="{67BF9D46-4447-4413-953B-01298EF30D8E}">
      <formula1>申込番号</formula1>
    </dataValidation>
    <dataValidation type="list" allowBlank="1" showInputMessage="1" showErrorMessage="1" sqref="H18:J22" xr:uid="{4AF3BB31-2091-479A-A5AE-9E1EEBB52D1B}">
      <formula1>"〇"</formula1>
    </dataValidation>
    <dataValidation imeMode="fullKatakana" allowBlank="1" showInputMessage="1" showErrorMessage="1" sqref="G10" xr:uid="{699CDC52-ADB8-4AF8-A42B-D3BE7D262F08}"/>
    <dataValidation allowBlank="1" showErrorMessage="1" prompt="合計が自動で入ります。" sqref="T14:AJ14" xr:uid="{5FF6E6C9-B105-4A63-B912-FD6A01551517}"/>
    <dataValidation type="list" allowBlank="1" showInputMessage="1" showErrorMessage="1" sqref="C27:D31 G37:I37 G34:I34" xr:uid="{FE405CDC-6E77-46A1-97C1-9B0CDD512FE0}">
      <formula1>"○"</formula1>
    </dataValidation>
  </dataValidations>
  <pageMargins left="0.43307086614173229" right="0.23622047244094491" top="1.4960629921259843" bottom="0.35433070866141736" header="0.31496062992125984" footer="0.31496062992125984"/>
  <pageSetup paperSize="9" scale="93" fitToHeight="0" orientation="portrait" cellComments="asDisplayed" r:id="rId1"/>
  <headerFooter differentOddEven="1">
    <oddHeader>&amp;L&amp;G&amp;R&amp;G</oddHeader>
    <evenHeader>&amp;L&amp;G&amp;C&amp;"ＭＳ Ｐゴシック,太字"&amp;16【記入例】&amp;R&amp;G</even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H45"/>
  <sheetViews>
    <sheetView view="pageBreakPreview" topLeftCell="A34" zoomScaleNormal="100" zoomScaleSheetLayoutView="100" workbookViewId="0">
      <selection activeCell="AT14" sqref="AT14"/>
    </sheetView>
  </sheetViews>
  <sheetFormatPr defaultColWidth="1.875" defaultRowHeight="15" customHeight="1" x14ac:dyDescent="0.15"/>
  <cols>
    <col min="2" max="2" width="1.25" customWidth="1"/>
    <col min="24" max="25" width="3.625" customWidth="1"/>
    <col min="52" max="52" width="1.25" customWidth="1"/>
    <col min="56" max="56" width="7.5" bestFit="1" customWidth="1"/>
  </cols>
  <sheetData>
    <row r="2" spans="2:51" ht="7.5" customHeight="1" x14ac:dyDescent="0.15"/>
    <row r="3" spans="2:51" ht="20.25" customHeight="1" x14ac:dyDescent="0.15">
      <c r="B3" s="47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</row>
    <row r="4" spans="2:51" ht="16.5" customHeight="1" x14ac:dyDescent="0.1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48" t="s">
        <v>41</v>
      </c>
      <c r="AL4" s="49"/>
      <c r="AM4" s="49"/>
      <c r="AN4" s="49">
        <v>5</v>
      </c>
      <c r="AO4" s="49"/>
      <c r="AP4" s="49" t="s">
        <v>1</v>
      </c>
      <c r="AQ4" s="49"/>
      <c r="AR4" s="49">
        <v>4</v>
      </c>
      <c r="AS4" s="49"/>
      <c r="AT4" s="49" t="s">
        <v>2</v>
      </c>
      <c r="AU4" s="49"/>
      <c r="AV4" s="49">
        <v>1</v>
      </c>
      <c r="AW4" s="49"/>
      <c r="AX4" s="49" t="s">
        <v>3</v>
      </c>
      <c r="AY4" s="49"/>
    </row>
    <row r="5" spans="2:51" ht="16.5" customHeight="1" x14ac:dyDescent="0.15">
      <c r="C5" s="50" t="s">
        <v>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2:51" ht="7.5" customHeight="1" thickBot="1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2:51" ht="16.5" customHeight="1" x14ac:dyDescent="0.15">
      <c r="C7" s="52" t="s">
        <v>5</v>
      </c>
      <c r="D7" s="53"/>
      <c r="E7" s="53"/>
      <c r="F7" s="54"/>
      <c r="G7" s="61" t="s">
        <v>35</v>
      </c>
      <c r="H7" s="62"/>
      <c r="I7" s="62"/>
      <c r="J7" s="63" t="s">
        <v>6</v>
      </c>
      <c r="K7" s="63"/>
      <c r="L7" s="64" t="s">
        <v>36</v>
      </c>
      <c r="M7" s="64"/>
      <c r="N7" s="64"/>
      <c r="O7" s="64"/>
      <c r="P7" s="2"/>
      <c r="Q7" s="2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4"/>
    </row>
    <row r="8" spans="2:51" ht="12.75" customHeight="1" x14ac:dyDescent="0.15">
      <c r="C8" s="55"/>
      <c r="D8" s="56"/>
      <c r="E8" s="56"/>
      <c r="F8" s="57"/>
      <c r="G8" s="65" t="s">
        <v>37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7"/>
    </row>
    <row r="9" spans="2:51" ht="12.75" customHeight="1" thickBot="1" x14ac:dyDescent="0.2">
      <c r="C9" s="58"/>
      <c r="D9" s="59"/>
      <c r="E9" s="59"/>
      <c r="F9" s="60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70"/>
    </row>
    <row r="10" spans="2:51" ht="25.5" customHeight="1" x14ac:dyDescent="0.15">
      <c r="C10" s="71" t="s">
        <v>7</v>
      </c>
      <c r="D10" s="72"/>
      <c r="E10" s="72"/>
      <c r="F10" s="72"/>
      <c r="G10" s="75" t="s">
        <v>38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7" t="s">
        <v>8</v>
      </c>
      <c r="V10" s="78"/>
      <c r="W10" s="78"/>
      <c r="X10" s="79"/>
      <c r="Y10" s="75" t="s">
        <v>9</v>
      </c>
      <c r="Z10" s="76"/>
      <c r="AA10" s="76"/>
      <c r="AB10" s="76"/>
      <c r="AC10" s="76"/>
      <c r="AD10" s="83" t="s">
        <v>53</v>
      </c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5"/>
    </row>
    <row r="11" spans="2:51" ht="25.5" customHeight="1" thickBot="1" x14ac:dyDescent="0.2">
      <c r="C11" s="73"/>
      <c r="D11" s="74"/>
      <c r="E11" s="74"/>
      <c r="F11" s="74"/>
      <c r="G11" s="86" t="s">
        <v>39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0"/>
      <c r="V11" s="81"/>
      <c r="W11" s="81"/>
      <c r="X11" s="82"/>
      <c r="Y11" s="86" t="s">
        <v>10</v>
      </c>
      <c r="Z11" s="87"/>
      <c r="AA11" s="87"/>
      <c r="AB11" s="87"/>
      <c r="AC11" s="87"/>
      <c r="AD11" s="173" t="s">
        <v>40</v>
      </c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90"/>
    </row>
    <row r="12" spans="2:51" ht="9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2:51" ht="15" customHeight="1" x14ac:dyDescent="0.15">
      <c r="C13" s="91" t="s">
        <v>11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2:51" ht="28.5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92" t="s">
        <v>12</v>
      </c>
      <c r="M14" s="92"/>
      <c r="N14" s="92"/>
      <c r="O14" s="92"/>
      <c r="P14" s="92"/>
      <c r="Q14" s="92"/>
      <c r="R14" s="92"/>
      <c r="S14" s="1"/>
      <c r="T14" s="93">
        <v>50000</v>
      </c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4" t="s">
        <v>13</v>
      </c>
      <c r="AL14" s="94"/>
      <c r="AM14" s="94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2:51" ht="9.75" customHeight="1" x14ac:dyDescent="0.15"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2:51" ht="15" customHeight="1" x14ac:dyDescent="0.15">
      <c r="C16" s="6" t="s">
        <v>14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23" t="s">
        <v>34</v>
      </c>
    </row>
    <row r="17" spans="3:86" ht="7.5" customHeight="1" thickBot="1" x14ac:dyDescent="0.2"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</row>
    <row r="18" spans="3:86" ht="15" customHeight="1" x14ac:dyDescent="0.15">
      <c r="H18" s="95" t="s">
        <v>32</v>
      </c>
      <c r="I18" s="96"/>
      <c r="J18" s="96"/>
      <c r="K18" s="97" t="s">
        <v>15</v>
      </c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9"/>
      <c r="BC18" s="19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</row>
    <row r="19" spans="3:86" ht="15" customHeight="1" x14ac:dyDescent="0.15">
      <c r="H19" s="106"/>
      <c r="I19" s="107"/>
      <c r="J19" s="107"/>
      <c r="K19" s="108" t="s">
        <v>16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10"/>
      <c r="BC19" s="19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</row>
    <row r="20" spans="3:86" ht="15" customHeight="1" x14ac:dyDescent="0.15">
      <c r="H20" s="106"/>
      <c r="I20" s="107"/>
      <c r="J20" s="107"/>
      <c r="K20" s="108" t="s">
        <v>17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10"/>
      <c r="BC20" s="19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</row>
    <row r="21" spans="3:86" s="7" customFormat="1" ht="15" customHeight="1" x14ac:dyDescent="0.15">
      <c r="H21" s="106"/>
      <c r="I21" s="107"/>
      <c r="J21" s="107"/>
      <c r="K21" s="108" t="s">
        <v>18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10"/>
      <c r="BC21" s="22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</row>
    <row r="22" spans="3:86" s="7" customFormat="1" ht="15" customHeight="1" thickBot="1" x14ac:dyDescent="0.2">
      <c r="H22" s="111"/>
      <c r="I22" s="112"/>
      <c r="J22" s="112"/>
      <c r="K22" s="113" t="s">
        <v>19</v>
      </c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5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</row>
    <row r="23" spans="3:86" ht="9.75" customHeight="1" x14ac:dyDescent="0.15"/>
    <row r="24" spans="3:86" ht="15" customHeight="1" x14ac:dyDescent="0.15">
      <c r="C24" s="6" t="s">
        <v>33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3:86" ht="7.5" customHeight="1" thickBot="1" x14ac:dyDescent="0.2">
      <c r="C25" s="9"/>
      <c r="D25" s="9"/>
      <c r="E25" s="9"/>
      <c r="F25" s="9"/>
      <c r="G25" s="9"/>
      <c r="H25" s="9"/>
      <c r="I25" s="9"/>
      <c r="J25" s="9"/>
      <c r="K25" s="9"/>
      <c r="L25" s="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3:86" ht="22.5" customHeight="1" x14ac:dyDescent="0.15">
      <c r="C26" s="116"/>
      <c r="D26" s="117"/>
      <c r="E26" s="117" t="s">
        <v>20</v>
      </c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 t="s">
        <v>21</v>
      </c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8"/>
    </row>
    <row r="27" spans="3:86" ht="20.100000000000001" customHeight="1" x14ac:dyDescent="0.15">
      <c r="C27" s="100" t="s">
        <v>26</v>
      </c>
      <c r="D27" s="101"/>
      <c r="E27" s="102" t="s">
        <v>22</v>
      </c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 t="s">
        <v>23</v>
      </c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4"/>
      <c r="AZ27" s="11"/>
    </row>
    <row r="28" spans="3:86" ht="55.5" customHeight="1" x14ac:dyDescent="0.15">
      <c r="C28" s="119"/>
      <c r="D28" s="120"/>
      <c r="E28" s="121" t="s">
        <v>24</v>
      </c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 t="s">
        <v>42</v>
      </c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4"/>
      <c r="AZ28" s="11"/>
    </row>
    <row r="29" spans="3:86" ht="25.5" customHeight="1" x14ac:dyDescent="0.15">
      <c r="C29" s="119"/>
      <c r="D29" s="120"/>
      <c r="E29" s="121" t="s">
        <v>25</v>
      </c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5" t="s">
        <v>52</v>
      </c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7"/>
    </row>
    <row r="30" spans="3:86" ht="20.100000000000001" customHeight="1" thickBot="1" x14ac:dyDescent="0.2">
      <c r="C30" s="144"/>
      <c r="D30" s="145"/>
      <c r="E30" s="146" t="s">
        <v>27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7" t="s">
        <v>28</v>
      </c>
      <c r="R30" s="148"/>
      <c r="S30" s="148"/>
      <c r="T30" s="148"/>
      <c r="U30" s="148"/>
      <c r="V30" s="148"/>
      <c r="W30" s="148"/>
      <c r="X30" s="25"/>
      <c r="Y30" s="21"/>
      <c r="Z30" s="149" t="s">
        <v>2</v>
      </c>
      <c r="AA30" s="149"/>
      <c r="AB30" s="150"/>
      <c r="AC30" s="150"/>
      <c r="AD30" s="149" t="s">
        <v>3</v>
      </c>
      <c r="AE30" s="149"/>
      <c r="AF30" s="128" t="s">
        <v>51</v>
      </c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9"/>
    </row>
    <row r="31" spans="3:86" ht="5.25" customHeight="1" x14ac:dyDescent="0.15">
      <c r="C31" s="12"/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  <c r="R31" s="14"/>
      <c r="S31" s="14"/>
      <c r="T31" s="14"/>
      <c r="U31" s="14"/>
      <c r="V31" s="14"/>
      <c r="W31" s="14"/>
      <c r="X31" s="14"/>
      <c r="Y31" s="15"/>
      <c r="Z31" s="15"/>
      <c r="AA31" s="16"/>
      <c r="AB31" s="16"/>
      <c r="AC31" s="16"/>
      <c r="AD31" s="16"/>
      <c r="AE31" s="16"/>
      <c r="AF31" s="16"/>
      <c r="AG31" s="17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3:86" s="28" customFormat="1" ht="27" customHeight="1" thickBot="1" x14ac:dyDescent="0.2">
      <c r="C32" s="29" t="s">
        <v>43</v>
      </c>
      <c r="O32" s="130" t="s">
        <v>44</v>
      </c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BD32" s="30"/>
    </row>
    <row r="33" spans="2:56" s="28" customFormat="1" ht="22.5" customHeight="1" thickBot="1" x14ac:dyDescent="0.2">
      <c r="C33" s="132" t="s">
        <v>49</v>
      </c>
      <c r="D33" s="133"/>
      <c r="E33" s="133"/>
      <c r="F33" s="134"/>
      <c r="G33" s="135" t="s">
        <v>45</v>
      </c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7"/>
    </row>
    <row r="34" spans="2:56" s="28" customFormat="1" ht="7.5" customHeight="1" thickBot="1" x14ac:dyDescent="0.2">
      <c r="C34" s="29"/>
      <c r="G34" s="31"/>
      <c r="H34" s="32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BD34" s="30"/>
    </row>
    <row r="35" spans="2:56" s="28" customFormat="1" ht="14.25" customHeight="1" x14ac:dyDescent="0.15">
      <c r="C35" s="138"/>
      <c r="D35" s="139"/>
      <c r="E35" s="139"/>
      <c r="F35" s="139"/>
      <c r="G35" s="139"/>
      <c r="H35" s="139"/>
      <c r="I35" s="140"/>
      <c r="J35" s="141" t="s">
        <v>46</v>
      </c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3"/>
      <c r="BD35" s="30"/>
    </row>
    <row r="36" spans="2:56" s="28" customFormat="1" ht="30" customHeight="1" thickBot="1" x14ac:dyDescent="0.2">
      <c r="B36" s="34"/>
      <c r="C36" s="151"/>
      <c r="D36" s="152"/>
      <c r="E36" s="152"/>
      <c r="F36" s="152"/>
      <c r="G36" s="152"/>
      <c r="H36" s="152"/>
      <c r="I36" s="153"/>
      <c r="J36" s="154" t="str">
        <f>+IF(C36="","",VLOOKUP(C36,[1]お礼の品一覧!A4:C54,3,0))</f>
        <v/>
      </c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6" t="str">
        <f>+IF(C36="","",VLOOKUP(C36,[1]お礼の品一覧!A4:D54,4,0))</f>
        <v/>
      </c>
      <c r="AP36" s="156"/>
      <c r="AQ36" s="156"/>
      <c r="AR36" s="156"/>
      <c r="AS36" s="156"/>
      <c r="AT36" s="156"/>
      <c r="AU36" s="156"/>
      <c r="AV36" s="156"/>
      <c r="AW36" s="156"/>
      <c r="AX36" s="156"/>
      <c r="AY36" s="157"/>
      <c r="BD36" s="35"/>
    </row>
    <row r="37" spans="2:56" s="28" customFormat="1" ht="6" customHeight="1" x14ac:dyDescent="0.15">
      <c r="B37" s="34"/>
      <c r="C37" s="36"/>
      <c r="D37" s="36"/>
      <c r="E37" s="36"/>
      <c r="F37" s="36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38"/>
      <c r="AS37" s="38"/>
      <c r="AT37" s="38"/>
      <c r="AU37" s="38"/>
      <c r="AV37" s="38"/>
      <c r="AW37" s="38"/>
      <c r="AX37" s="38"/>
      <c r="AY37" s="39"/>
    </row>
    <row r="38" spans="2:56" s="28" customFormat="1" ht="20.25" customHeight="1" thickBot="1" x14ac:dyDescent="0.2">
      <c r="C38" s="40" t="s">
        <v>47</v>
      </c>
      <c r="BD38" s="41"/>
    </row>
    <row r="39" spans="2:56" s="28" customFormat="1" ht="18.75" customHeight="1" x14ac:dyDescent="0.15">
      <c r="C39" s="158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60"/>
    </row>
    <row r="40" spans="2:56" s="28" customFormat="1" ht="18.75" customHeight="1" x14ac:dyDescent="0.15">
      <c r="C40" s="161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3"/>
    </row>
    <row r="41" spans="2:56" s="28" customFormat="1" ht="103.5" customHeight="1" thickBot="1" x14ac:dyDescent="0.2">
      <c r="C41" s="164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6"/>
    </row>
    <row r="42" spans="2:56" s="28" customFormat="1" ht="15.75" customHeight="1" thickBot="1" x14ac:dyDescent="0.2">
      <c r="C42" s="42" t="s">
        <v>29</v>
      </c>
    </row>
    <row r="43" spans="2:56" s="28" customFormat="1" ht="30" customHeight="1" thickBot="1" x14ac:dyDescent="0.2">
      <c r="B43" s="40" t="s">
        <v>48</v>
      </c>
      <c r="E43" s="43"/>
      <c r="F43" s="43"/>
      <c r="G43" s="43"/>
      <c r="O43" s="43"/>
      <c r="P43" s="43"/>
      <c r="Q43" s="43"/>
      <c r="R43" s="43"/>
      <c r="S43" s="44"/>
      <c r="W43" s="34"/>
      <c r="X43" s="34"/>
      <c r="Z43" s="43" t="s">
        <v>30</v>
      </c>
      <c r="AA43" s="45"/>
      <c r="AC43" s="167" t="s">
        <v>50</v>
      </c>
      <c r="AD43" s="168"/>
      <c r="AE43" s="169"/>
      <c r="AG43" s="43" t="s">
        <v>31</v>
      </c>
      <c r="AL43" s="170">
        <v>32511</v>
      </c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2"/>
      <c r="AZ43" s="46"/>
      <c r="BA43" s="34"/>
    </row>
    <row r="44" spans="2:56" ht="15" customHeight="1" x14ac:dyDescent="0.15">
      <c r="K44" s="19"/>
      <c r="BA44" s="19"/>
    </row>
    <row r="45" spans="2:56" ht="30" customHeight="1" x14ac:dyDescent="0.15">
      <c r="Y45" s="20"/>
      <c r="Z45" s="19"/>
    </row>
  </sheetData>
  <mergeCells count="68">
    <mergeCell ref="C36:I36"/>
    <mergeCell ref="J36:AN36"/>
    <mergeCell ref="AO36:AY36"/>
    <mergeCell ref="C39:AY41"/>
    <mergeCell ref="AC43:AE43"/>
    <mergeCell ref="AL43:AY43"/>
    <mergeCell ref="O32:AY32"/>
    <mergeCell ref="C33:F33"/>
    <mergeCell ref="G33:AY33"/>
    <mergeCell ref="C35:I35"/>
    <mergeCell ref="J35:AY35"/>
    <mergeCell ref="B3:AY3"/>
    <mergeCell ref="AK4:AM4"/>
    <mergeCell ref="AN4:AO4"/>
    <mergeCell ref="AP4:AQ4"/>
    <mergeCell ref="AR4:AS4"/>
    <mergeCell ref="AT4:AU4"/>
    <mergeCell ref="AV4:AW4"/>
    <mergeCell ref="AX4:AY4"/>
    <mergeCell ref="C5:P5"/>
    <mergeCell ref="C7:F9"/>
    <mergeCell ref="G7:I7"/>
    <mergeCell ref="J7:K7"/>
    <mergeCell ref="L7:O7"/>
    <mergeCell ref="G8:AY9"/>
    <mergeCell ref="C10:F11"/>
    <mergeCell ref="G10:T10"/>
    <mergeCell ref="U10:X11"/>
    <mergeCell ref="Y10:AC10"/>
    <mergeCell ref="AD10:AY10"/>
    <mergeCell ref="G11:T11"/>
    <mergeCell ref="Y11:AC11"/>
    <mergeCell ref="AD11:AY11"/>
    <mergeCell ref="C13:AL13"/>
    <mergeCell ref="L14:R14"/>
    <mergeCell ref="T14:AJ14"/>
    <mergeCell ref="AK14:AM14"/>
    <mergeCell ref="H18:J18"/>
    <mergeCell ref="K18:AT18"/>
    <mergeCell ref="C27:D27"/>
    <mergeCell ref="E27:P27"/>
    <mergeCell ref="Q27:AY27"/>
    <mergeCell ref="BD18:CH18"/>
    <mergeCell ref="H19:J19"/>
    <mergeCell ref="K19:AT19"/>
    <mergeCell ref="H20:J20"/>
    <mergeCell ref="K20:AT20"/>
    <mergeCell ref="H21:J21"/>
    <mergeCell ref="K21:AT21"/>
    <mergeCell ref="BD21:CH21"/>
    <mergeCell ref="H22:J22"/>
    <mergeCell ref="K22:AT22"/>
    <mergeCell ref="C26:D26"/>
    <mergeCell ref="E26:P26"/>
    <mergeCell ref="Q26:AY26"/>
    <mergeCell ref="C28:D28"/>
    <mergeCell ref="E28:P28"/>
    <mergeCell ref="Q28:AY28"/>
    <mergeCell ref="C29:D29"/>
    <mergeCell ref="E29:P29"/>
    <mergeCell ref="Q29:AY29"/>
    <mergeCell ref="AF30:AY30"/>
    <mergeCell ref="C30:D30"/>
    <mergeCell ref="E30:P30"/>
    <mergeCell ref="Q30:W30"/>
    <mergeCell ref="Z30:AA30"/>
    <mergeCell ref="AB30:AC30"/>
    <mergeCell ref="AD30:AE30"/>
  </mergeCells>
  <phoneticPr fontId="2"/>
  <dataValidations xWindow="474" yWindow="389" count="5">
    <dataValidation type="list" allowBlank="1" showInputMessage="1" showErrorMessage="1" sqref="C27:D31 G37:I37 G34:I34" xr:uid="{00000000-0002-0000-0100-000000000000}">
      <formula1>"○"</formula1>
    </dataValidation>
    <dataValidation allowBlank="1" showErrorMessage="1" prompt="合計が自動で入ります。" sqref="T14:AJ14" xr:uid="{00000000-0002-0000-0100-000001000000}"/>
    <dataValidation imeMode="fullKatakana" allowBlank="1" showInputMessage="1" showErrorMessage="1" sqref="G10" xr:uid="{00000000-0002-0000-0100-000002000000}"/>
    <dataValidation type="list" allowBlank="1" showInputMessage="1" showErrorMessage="1" sqref="H18:J22" xr:uid="{00000000-0002-0000-0100-000003000000}">
      <formula1>"〇"</formula1>
    </dataValidation>
    <dataValidation type="list" allowBlank="1" showInputMessage="1" showErrorMessage="1" sqref="C36" xr:uid="{587F09BC-6D03-48EB-961A-60DDFE9BAB2F}">
      <formula1>申込番号</formula1>
    </dataValidation>
  </dataValidations>
  <hyperlinks>
    <hyperlink ref="AD11" r:id="rId1" xr:uid="{40F47D35-52FF-4685-839B-DA6D370AE0F2}"/>
  </hyperlinks>
  <pageMargins left="0.43307086614173229" right="0.23622047244094491" top="1.4960629921259843" bottom="0.35433070866141736" header="0.31496062992125984" footer="0.31496062992125984"/>
  <pageSetup paperSize="9" scale="93" fitToHeight="0" orientation="portrait" cellComments="asDisplayed" r:id="rId2"/>
  <headerFooter differentOddEven="1">
    <oddHeader>&amp;L&amp;G&amp;C【記入例】&amp;R&amp;G</oddHeader>
    <evenHeader>&amp;L&amp;G&amp;C&amp;"ＭＳ Ｐゴシック,太字"&amp;16【記入例】&amp;R&amp;G</even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白紙</vt:lpstr>
      <vt:lpstr>記入例</vt:lpstr>
      <vt:lpstr>記入例!Print_Area</vt:lpstr>
      <vt:lpstr>白紙!Print_Area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 企画係</dc:creator>
  <cp:lastModifiedBy>堀之内 はる菜</cp:lastModifiedBy>
  <cp:lastPrinted>2023-09-11T02:24:00Z</cp:lastPrinted>
  <dcterms:created xsi:type="dcterms:W3CDTF">2018-07-12T00:47:51Z</dcterms:created>
  <dcterms:modified xsi:type="dcterms:W3CDTF">2023-09-11T02:24:24Z</dcterms:modified>
</cp:coreProperties>
</file>